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<sst xmlns="http://schemas.openxmlformats.org/spreadsheetml/2006/main" count="98" uniqueCount="69">
  <si>
    <r>
      <t xml:space="preserve">附件3：                                    </t>
    </r>
    <r>
      <rPr>
        <sz val="18"/>
        <color theme="1"/>
        <rFont val="文星标宋"/>
        <charset val="134"/>
      </rPr>
      <t>安丘市水源热泵改造费用测算</t>
    </r>
  </si>
  <si>
    <t>序号</t>
  </si>
  <si>
    <t>小区名称</t>
  </si>
  <si>
    <t>户数</t>
  </si>
  <si>
    <t>小区面积（万㎡)</t>
  </si>
  <si>
    <t>建筑红线外建设费用</t>
  </si>
  <si>
    <t>供暖站改造费（万元）</t>
  </si>
  <si>
    <t>总计（万元）</t>
  </si>
  <si>
    <t>（户）</t>
  </si>
  <si>
    <t>管道型号</t>
  </si>
  <si>
    <t>数量（米）</t>
  </si>
  <si>
    <t>管道价格（万元）</t>
  </si>
  <si>
    <t>土建价格（万元）</t>
  </si>
  <si>
    <t>小计（万元）</t>
  </si>
  <si>
    <t>（主管网至小区换热站）</t>
  </si>
  <si>
    <t>莲山水苑</t>
  </si>
  <si>
    <t>DN300</t>
  </si>
  <si>
    <t>乐山原墅</t>
  </si>
  <si>
    <t>盛瑞苑</t>
  </si>
  <si>
    <t>DN150</t>
  </si>
  <si>
    <t>龙湖庄园</t>
  </si>
  <si>
    <t>龙耀锦都</t>
  </si>
  <si>
    <t>DN500</t>
  </si>
  <si>
    <t>华阳小区</t>
  </si>
  <si>
    <t>福海家园</t>
  </si>
  <si>
    <t>石龙佳苑</t>
  </si>
  <si>
    <t>DN200</t>
  </si>
  <si>
    <t>云湖家园</t>
  </si>
  <si>
    <t>汶水绿洲</t>
  </si>
  <si>
    <t>魏家花园</t>
  </si>
  <si>
    <t>青云国际城</t>
  </si>
  <si>
    <t>建安花园</t>
  </si>
  <si>
    <t>云湖未来城</t>
  </si>
  <si>
    <t>DN250</t>
  </si>
  <si>
    <t>龙源花园</t>
  </si>
  <si>
    <t>名门世家</t>
  </si>
  <si>
    <t>DN350</t>
  </si>
  <si>
    <t>天源新都</t>
  </si>
  <si>
    <t>DN400</t>
  </si>
  <si>
    <t>天源华府</t>
  </si>
  <si>
    <t>兴安御景园</t>
  </si>
  <si>
    <t>颐和家园</t>
  </si>
  <si>
    <t>DN100</t>
  </si>
  <si>
    <t>鲁丰锦绣花园</t>
  </si>
  <si>
    <t>三合春城</t>
  </si>
  <si>
    <t>鑫地家园</t>
  </si>
  <si>
    <t>领秀城</t>
  </si>
  <si>
    <t>天下客</t>
  </si>
  <si>
    <t>新贵名苑</t>
  </si>
  <si>
    <t>鲁丰家园</t>
  </si>
  <si>
    <t>和平家园</t>
  </si>
  <si>
    <t>自来水家园</t>
  </si>
  <si>
    <t>汶水宜家</t>
  </si>
  <si>
    <t>水岸绿洲</t>
  </si>
  <si>
    <t>榭家花苑</t>
  </si>
  <si>
    <t>书香家园</t>
  </si>
  <si>
    <t>38.52</t>
  </si>
  <si>
    <t>37.75</t>
  </si>
  <si>
    <t>76.27</t>
  </si>
  <si>
    <t>青云绿园</t>
  </si>
  <si>
    <t>18.078</t>
  </si>
  <si>
    <t>17.717</t>
  </si>
  <si>
    <t>天熙苑</t>
  </si>
  <si>
    <t>64.088</t>
  </si>
  <si>
    <t>60.883</t>
  </si>
  <si>
    <t>124.97</t>
  </si>
  <si>
    <t>19.6</t>
  </si>
  <si>
    <t>合计</t>
  </si>
  <si>
    <t>实现市政供暖直管直供还需加装楼控、单元控、户控等设施，楼控每个7400元，单元控每个1500元，户控每个220元，每个控制器保温约需40元，按照每栋楼5层3个单元测算，平均每户需承担约662元设施费，19614户约需1298万元，共计8371万元（按8000万元测算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</si>
</sst>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文星标宋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0.5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3" sqref="F13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E8" sqref="E8"/>
    </sheetView>
  </sheetViews>
  <sheetFormatPr defaultColWidth="9" defaultRowHeight="13.5"/>
  <cols>
    <col min="1" max="1" width="5.75" style="3" customWidth="1"/>
    <col min="2" max="2" width="16" style="3" customWidth="1"/>
    <col min="3" max="3" width="13.75" style="2" customWidth="1"/>
    <col min="4" max="4" width="12.5" style="3" customWidth="1"/>
    <col min="5" max="5" width="9" style="3"/>
    <col min="6" max="6" width="11.125" style="3" customWidth="1"/>
    <col min="7" max="7" width="16.875" style="3" customWidth="1"/>
    <col min="8" max="8" width="10.375" style="3"/>
    <col min="9" max="9" width="12.75" style="3" customWidth="1"/>
    <col min="10" max="10" width="12.375" style="2" customWidth="1"/>
    <col min="11" max="11" width="12.625" style="2" customWidth="1"/>
    <col min="12" max="12" width="11.5"/>
  </cols>
  <sheetData>
    <row r="1" ht="39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4.25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/>
      <c r="G2" s="7"/>
      <c r="H2" s="7"/>
      <c r="I2" s="7"/>
      <c r="J2" s="6" t="s">
        <v>6</v>
      </c>
      <c r="K2" s="6" t="s">
        <v>7</v>
      </c>
    </row>
    <row r="3" ht="14.25" spans="1:11">
      <c r="A3" s="6"/>
      <c r="B3" s="6"/>
      <c r="C3" s="8" t="s">
        <v>8</v>
      </c>
      <c r="D3" s="6"/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/>
      <c r="K3" s="6"/>
    </row>
    <row r="4" ht="28.5" spans="1:11">
      <c r="A4" s="6"/>
      <c r="B4" s="6"/>
      <c r="C4" s="9"/>
      <c r="D4" s="6"/>
      <c r="E4" s="6"/>
      <c r="F4" s="6"/>
      <c r="G4" s="6" t="s">
        <v>14</v>
      </c>
      <c r="H4" s="6"/>
      <c r="I4" s="6"/>
      <c r="J4" s="6"/>
      <c r="K4" s="6"/>
    </row>
    <row r="5" ht="14.25" spans="1:11">
      <c r="A5" s="10">
        <v>1</v>
      </c>
      <c r="B5" s="6" t="s">
        <v>15</v>
      </c>
      <c r="C5" s="6">
        <v>900</v>
      </c>
      <c r="D5" s="11">
        <v>12.6978</v>
      </c>
      <c r="E5" s="10" t="s">
        <v>16</v>
      </c>
      <c r="F5" s="10">
        <v>1574.78</v>
      </c>
      <c r="G5" s="10">
        <v>111.5126</v>
      </c>
      <c r="H5" s="10">
        <v>109.2823</v>
      </c>
      <c r="I5" s="10">
        <v>220.7949</v>
      </c>
      <c r="J5" s="24">
        <v>63.489</v>
      </c>
      <c r="K5" s="10">
        <f>I5+J5</f>
        <v>284.2839</v>
      </c>
    </row>
    <row r="6" ht="14.25" spans="1:11">
      <c r="A6" s="10">
        <v>2</v>
      </c>
      <c r="B6" s="6" t="s">
        <v>17</v>
      </c>
      <c r="C6" s="6">
        <v>375</v>
      </c>
      <c r="D6" s="10">
        <v>7.6</v>
      </c>
      <c r="E6" s="10" t="s">
        <v>16</v>
      </c>
      <c r="F6" s="10">
        <v>3860</v>
      </c>
      <c r="G6" s="10">
        <v>274.06</v>
      </c>
      <c r="H6" s="10">
        <v>268.5788</v>
      </c>
      <c r="I6" s="10">
        <v>542.6388</v>
      </c>
      <c r="J6" s="24">
        <v>38</v>
      </c>
      <c r="K6" s="10">
        <f>I6+J6</f>
        <v>580.6388</v>
      </c>
    </row>
    <row r="7" ht="14.25" spans="1:11">
      <c r="A7" s="10">
        <v>3</v>
      </c>
      <c r="B7" s="6" t="s">
        <v>18</v>
      </c>
      <c r="C7" s="6">
        <v>155</v>
      </c>
      <c r="D7" s="10">
        <v>2</v>
      </c>
      <c r="E7" s="10" t="s">
        <v>19</v>
      </c>
      <c r="F7" s="10">
        <v>1991.14</v>
      </c>
      <c r="G7" s="10">
        <v>83.6279</v>
      </c>
      <c r="H7" s="10">
        <v>81.9553</v>
      </c>
      <c r="I7" s="10">
        <v>165.5832</v>
      </c>
      <c r="J7" s="24">
        <v>15</v>
      </c>
      <c r="K7" s="10">
        <f>I7+J7</f>
        <v>180.5832</v>
      </c>
    </row>
    <row r="8" ht="14.25" spans="1:11">
      <c r="A8" s="10">
        <v>4</v>
      </c>
      <c r="B8" s="6" t="s">
        <v>20</v>
      </c>
      <c r="C8" s="6">
        <v>124</v>
      </c>
      <c r="D8" s="10">
        <v>3.339</v>
      </c>
      <c r="E8" s="10" t="s">
        <v>19</v>
      </c>
      <c r="F8" s="10">
        <v>1277.74</v>
      </c>
      <c r="G8" s="10">
        <v>53.6651</v>
      </c>
      <c r="H8" s="10">
        <v>52.5918</v>
      </c>
      <c r="I8" s="10">
        <v>106.2569</v>
      </c>
      <c r="J8" s="24">
        <v>9.25</v>
      </c>
      <c r="K8" s="10">
        <f>I8+J8</f>
        <v>115.5069</v>
      </c>
    </row>
    <row r="9" ht="14.25" spans="1:11">
      <c r="A9" s="12">
        <v>5</v>
      </c>
      <c r="B9" s="6" t="s">
        <v>21</v>
      </c>
      <c r="C9" s="6">
        <v>1646</v>
      </c>
      <c r="D9" s="10">
        <v>26.7</v>
      </c>
      <c r="E9" s="10" t="s">
        <v>22</v>
      </c>
      <c r="F9" s="10">
        <v>2840</v>
      </c>
      <c r="G9" s="10">
        <v>341.084</v>
      </c>
      <c r="H9" s="10">
        <v>326.2424</v>
      </c>
      <c r="I9" s="12">
        <v>710.0571</v>
      </c>
      <c r="J9" s="27">
        <v>16.84488</v>
      </c>
      <c r="K9" s="12">
        <f>I9+J9</f>
        <v>726.90198</v>
      </c>
    </row>
    <row r="10" ht="14.25" spans="1:11">
      <c r="A10" s="13"/>
      <c r="B10" s="6"/>
      <c r="C10" s="6"/>
      <c r="D10" s="10"/>
      <c r="E10" s="10" t="s">
        <v>16</v>
      </c>
      <c r="F10" s="10">
        <v>601.84</v>
      </c>
      <c r="G10" s="10">
        <v>42.7306</v>
      </c>
      <c r="H10" s="10"/>
      <c r="I10" s="13"/>
      <c r="J10" s="28"/>
      <c r="K10" s="13"/>
    </row>
    <row r="11" ht="14.25" spans="1:11">
      <c r="A11" s="10">
        <v>6</v>
      </c>
      <c r="B11" s="6" t="s">
        <v>23</v>
      </c>
      <c r="C11" s="6">
        <v>284</v>
      </c>
      <c r="D11" s="10">
        <v>3.0073</v>
      </c>
      <c r="E11" s="10" t="s">
        <v>19</v>
      </c>
      <c r="F11" s="10">
        <v>1000.76</v>
      </c>
      <c r="G11" s="10">
        <v>42.0319</v>
      </c>
      <c r="H11" s="10">
        <v>37.8287</v>
      </c>
      <c r="I11" s="10">
        <v>79.8606</v>
      </c>
      <c r="J11" s="24">
        <v>6.175</v>
      </c>
      <c r="K11" s="10">
        <f t="shared" ref="K11:K22" si="0">I11+J11</f>
        <v>86.0356</v>
      </c>
    </row>
    <row r="12" ht="14.25" spans="1:11">
      <c r="A12" s="10">
        <v>7</v>
      </c>
      <c r="B12" s="6" t="s">
        <v>24</v>
      </c>
      <c r="C12" s="6">
        <v>292</v>
      </c>
      <c r="D12" s="10">
        <v>2</v>
      </c>
      <c r="E12" s="10" t="s">
        <v>19</v>
      </c>
      <c r="F12" s="10">
        <v>1482.86</v>
      </c>
      <c r="G12" s="10">
        <v>62.2801</v>
      </c>
      <c r="H12" s="10">
        <v>56.0521</v>
      </c>
      <c r="I12" s="10">
        <v>118.3322</v>
      </c>
      <c r="J12" s="24">
        <v>10</v>
      </c>
      <c r="K12" s="10">
        <f t="shared" si="0"/>
        <v>128.3322</v>
      </c>
    </row>
    <row r="13" ht="14.25" spans="1:11">
      <c r="A13" s="10">
        <v>8</v>
      </c>
      <c r="B13" s="6" t="s">
        <v>25</v>
      </c>
      <c r="C13" s="6">
        <v>406</v>
      </c>
      <c r="D13" s="10">
        <v>4.4</v>
      </c>
      <c r="E13" s="10" t="s">
        <v>26</v>
      </c>
      <c r="F13" s="10">
        <v>13020</v>
      </c>
      <c r="G13" s="10">
        <v>614.544</v>
      </c>
      <c r="H13" s="10">
        <v>553.0896</v>
      </c>
      <c r="I13" s="10">
        <v>1167.6336</v>
      </c>
      <c r="J13" s="24">
        <v>22</v>
      </c>
      <c r="K13" s="10">
        <f t="shared" si="0"/>
        <v>1189.6336</v>
      </c>
    </row>
    <row r="14" ht="14.25" spans="1:11">
      <c r="A14" s="10">
        <v>9</v>
      </c>
      <c r="B14" s="6" t="s">
        <v>27</v>
      </c>
      <c r="C14" s="6">
        <v>100</v>
      </c>
      <c r="D14" s="10">
        <v>1.2</v>
      </c>
      <c r="E14" s="10" t="s">
        <v>19</v>
      </c>
      <c r="F14" s="10">
        <v>1399.26</v>
      </c>
      <c r="G14" s="10">
        <v>58.7689</v>
      </c>
      <c r="H14" s="10">
        <v>52.892</v>
      </c>
      <c r="I14" s="10">
        <v>111.6609</v>
      </c>
      <c r="J14" s="24">
        <v>6</v>
      </c>
      <c r="K14" s="10">
        <f t="shared" si="0"/>
        <v>117.6609</v>
      </c>
    </row>
    <row r="15" ht="14.25" spans="1:11">
      <c r="A15" s="10">
        <v>10</v>
      </c>
      <c r="B15" s="6" t="s">
        <v>28</v>
      </c>
      <c r="C15" s="6">
        <v>985</v>
      </c>
      <c r="D15" s="10">
        <v>1.1536</v>
      </c>
      <c r="E15" s="10" t="s">
        <v>19</v>
      </c>
      <c r="F15" s="10">
        <v>1009.1</v>
      </c>
      <c r="G15" s="10">
        <v>42.3822</v>
      </c>
      <c r="H15" s="10">
        <v>38.144</v>
      </c>
      <c r="I15" s="10">
        <v>80.5262</v>
      </c>
      <c r="J15" s="24">
        <v>5.91</v>
      </c>
      <c r="K15" s="10">
        <f t="shared" si="0"/>
        <v>86.4362</v>
      </c>
    </row>
    <row r="16" ht="14.25" spans="1:11">
      <c r="A16" s="10">
        <v>11</v>
      </c>
      <c r="B16" s="6" t="s">
        <v>29</v>
      </c>
      <c r="C16" s="6">
        <v>570</v>
      </c>
      <c r="D16" s="10">
        <v>6.7332</v>
      </c>
      <c r="E16" s="10" t="s">
        <v>16</v>
      </c>
      <c r="F16" s="10">
        <v>1081.18</v>
      </c>
      <c r="G16" s="10">
        <v>51.0317</v>
      </c>
      <c r="H16" s="10">
        <v>48.4801</v>
      </c>
      <c r="I16" s="10">
        <v>99.5118</v>
      </c>
      <c r="J16" s="24">
        <v>33.666</v>
      </c>
      <c r="K16" s="10">
        <f t="shared" si="0"/>
        <v>133.1778</v>
      </c>
    </row>
    <row r="17" ht="14.25" spans="1:11">
      <c r="A17" s="10">
        <v>12</v>
      </c>
      <c r="B17" s="6" t="s">
        <v>30</v>
      </c>
      <c r="C17" s="6">
        <v>200</v>
      </c>
      <c r="D17" s="10">
        <v>3.7789</v>
      </c>
      <c r="E17" s="10" t="s">
        <v>26</v>
      </c>
      <c r="F17" s="10">
        <v>640.02</v>
      </c>
      <c r="G17" s="10">
        <v>30.2089</v>
      </c>
      <c r="H17" s="10">
        <v>21.1463</v>
      </c>
      <c r="I17" s="10">
        <v>51.3552</v>
      </c>
      <c r="J17" s="24">
        <v>18.8942</v>
      </c>
      <c r="K17" s="10">
        <f t="shared" si="0"/>
        <v>70.2494</v>
      </c>
    </row>
    <row r="18" ht="14.25" spans="1:11">
      <c r="A18" s="10">
        <v>13</v>
      </c>
      <c r="B18" s="6" t="s">
        <v>31</v>
      </c>
      <c r="C18" s="6">
        <v>713</v>
      </c>
      <c r="D18" s="10">
        <v>5.4</v>
      </c>
      <c r="E18" s="10" t="s">
        <v>26</v>
      </c>
      <c r="F18" s="10">
        <v>929.38</v>
      </c>
      <c r="G18" s="10">
        <v>43.8667</v>
      </c>
      <c r="H18" s="10">
        <v>39.4801</v>
      </c>
      <c r="I18" s="10">
        <v>83.3468</v>
      </c>
      <c r="J18" s="24">
        <v>27</v>
      </c>
      <c r="K18" s="10">
        <f t="shared" si="0"/>
        <v>110.3468</v>
      </c>
    </row>
    <row r="19" ht="14.25" spans="1:11">
      <c r="A19" s="10">
        <v>14</v>
      </c>
      <c r="B19" s="6" t="s">
        <v>32</v>
      </c>
      <c r="C19" s="6">
        <v>620</v>
      </c>
      <c r="D19" s="10">
        <v>7.9127</v>
      </c>
      <c r="E19" s="10" t="s">
        <v>33</v>
      </c>
      <c r="F19" s="10">
        <v>755.46</v>
      </c>
      <c r="G19" s="10">
        <v>44.4966</v>
      </c>
      <c r="H19" s="10">
        <v>40.0469</v>
      </c>
      <c r="I19" s="10">
        <v>84.5435</v>
      </c>
      <c r="J19" s="24">
        <v>38</v>
      </c>
      <c r="K19" s="10">
        <f t="shared" si="0"/>
        <v>122.5435</v>
      </c>
    </row>
    <row r="20" ht="14.25" spans="1:11">
      <c r="A20" s="10">
        <v>15</v>
      </c>
      <c r="B20" s="14" t="s">
        <v>34</v>
      </c>
      <c r="C20" s="14">
        <v>81</v>
      </c>
      <c r="D20" s="15">
        <v>0.8</v>
      </c>
      <c r="E20" s="15" t="s">
        <v>19</v>
      </c>
      <c r="F20" s="15">
        <v>921.56</v>
      </c>
      <c r="G20" s="15">
        <v>38.7055</v>
      </c>
      <c r="H20" s="15">
        <v>34.835</v>
      </c>
      <c r="I20" s="15">
        <v>73.5405</v>
      </c>
      <c r="J20" s="24">
        <v>4.5</v>
      </c>
      <c r="K20" s="10">
        <f t="shared" si="0"/>
        <v>78.0405</v>
      </c>
    </row>
    <row r="21" ht="14.25" spans="1:11">
      <c r="A21" s="10">
        <v>16</v>
      </c>
      <c r="B21" s="14" t="s">
        <v>35</v>
      </c>
      <c r="C21" s="14">
        <v>1604</v>
      </c>
      <c r="D21" s="15">
        <v>14.0472</v>
      </c>
      <c r="E21" s="15" t="s">
        <v>36</v>
      </c>
      <c r="F21" s="15">
        <v>2160</v>
      </c>
      <c r="G21" s="15">
        <v>175.824</v>
      </c>
      <c r="H21" s="15">
        <v>167.0328</v>
      </c>
      <c r="I21" s="15">
        <v>342.8568</v>
      </c>
      <c r="J21" s="24">
        <v>100</v>
      </c>
      <c r="K21" s="10">
        <f t="shared" si="0"/>
        <v>442.8568</v>
      </c>
    </row>
    <row r="22" ht="14.25" spans="1:11">
      <c r="A22" s="12">
        <v>17</v>
      </c>
      <c r="B22" s="14" t="s">
        <v>37</v>
      </c>
      <c r="C22" s="14">
        <v>880</v>
      </c>
      <c r="D22" s="15">
        <v>15.3441</v>
      </c>
      <c r="E22" s="15" t="s">
        <v>38</v>
      </c>
      <c r="F22" s="15">
        <v>1256.98</v>
      </c>
      <c r="G22" s="15">
        <v>127.9606</v>
      </c>
      <c r="H22" s="15">
        <v>159.4761</v>
      </c>
      <c r="I22" s="29">
        <v>318.9522</v>
      </c>
      <c r="J22" s="27">
        <v>73.1965</v>
      </c>
      <c r="K22" s="12">
        <f t="shared" si="0"/>
        <v>392.1487</v>
      </c>
    </row>
    <row r="23" ht="14.25" spans="1:11">
      <c r="A23" s="13"/>
      <c r="B23" s="14"/>
      <c r="C23" s="14"/>
      <c r="D23" s="15"/>
      <c r="E23" s="15" t="s">
        <v>16</v>
      </c>
      <c r="F23" s="15">
        <v>443.88</v>
      </c>
      <c r="G23" s="15">
        <v>31.5155</v>
      </c>
      <c r="H23" s="15"/>
      <c r="I23" s="30"/>
      <c r="J23" s="28"/>
      <c r="K23" s="13"/>
    </row>
    <row r="24" ht="14.25" spans="1:11">
      <c r="A24" s="10">
        <v>18</v>
      </c>
      <c r="B24" s="14" t="s">
        <v>39</v>
      </c>
      <c r="C24" s="14">
        <v>621</v>
      </c>
      <c r="D24" s="15">
        <v>8.9771</v>
      </c>
      <c r="E24" s="15" t="s">
        <v>33</v>
      </c>
      <c r="F24" s="15">
        <v>642.12</v>
      </c>
      <c r="G24" s="15">
        <v>37.8209</v>
      </c>
      <c r="H24" s="15">
        <v>35.9298</v>
      </c>
      <c r="I24" s="15">
        <v>73.7507</v>
      </c>
      <c r="J24" s="24">
        <v>44.645</v>
      </c>
      <c r="K24" s="10">
        <f t="shared" ref="K24:K41" si="1">I24+J24</f>
        <v>118.3957</v>
      </c>
    </row>
    <row r="25" ht="14.25" spans="1:11">
      <c r="A25" s="10">
        <v>19</v>
      </c>
      <c r="B25" s="14" t="s">
        <v>40</v>
      </c>
      <c r="C25" s="14">
        <v>444</v>
      </c>
      <c r="D25" s="15">
        <v>4.44</v>
      </c>
      <c r="E25" s="15" t="s">
        <v>19</v>
      </c>
      <c r="F25" s="15">
        <v>693.82</v>
      </c>
      <c r="G25" s="15">
        <v>29.1404</v>
      </c>
      <c r="H25" s="15">
        <v>27.6834</v>
      </c>
      <c r="I25" s="15">
        <v>56.8239</v>
      </c>
      <c r="J25" s="24">
        <v>22.2</v>
      </c>
      <c r="K25" s="10">
        <f t="shared" si="1"/>
        <v>79.0239</v>
      </c>
    </row>
    <row r="26" ht="14.25" spans="1:11">
      <c r="A26" s="10">
        <v>20</v>
      </c>
      <c r="B26" s="14" t="s">
        <v>41</v>
      </c>
      <c r="C26" s="14">
        <v>47</v>
      </c>
      <c r="D26" s="15">
        <v>0.47</v>
      </c>
      <c r="E26" s="15" t="s">
        <v>42</v>
      </c>
      <c r="F26" s="15">
        <v>407.56</v>
      </c>
      <c r="G26" s="15">
        <v>46.2173</v>
      </c>
      <c r="H26" s="15">
        <v>41.5956</v>
      </c>
      <c r="I26" s="15">
        <v>87.8129</v>
      </c>
      <c r="J26" s="24">
        <v>2.3</v>
      </c>
      <c r="K26" s="10">
        <f t="shared" si="1"/>
        <v>90.1129</v>
      </c>
    </row>
    <row r="27" ht="14.25" spans="1:11">
      <c r="A27" s="10">
        <v>21</v>
      </c>
      <c r="B27" s="14" t="s">
        <v>43</v>
      </c>
      <c r="C27" s="14">
        <v>1816</v>
      </c>
      <c r="D27" s="15">
        <v>21</v>
      </c>
      <c r="E27" s="15" t="s">
        <v>38</v>
      </c>
      <c r="F27" s="15">
        <v>991.36</v>
      </c>
      <c r="G27" s="15">
        <v>100.9204</v>
      </c>
      <c r="H27" s="15">
        <v>90.8284</v>
      </c>
      <c r="I27" s="15">
        <v>191.7489</v>
      </c>
      <c r="J27" s="24">
        <v>125</v>
      </c>
      <c r="K27" s="10">
        <f t="shared" si="1"/>
        <v>316.7489</v>
      </c>
    </row>
    <row r="28" ht="14.25" spans="1:11">
      <c r="A28" s="10">
        <v>22</v>
      </c>
      <c r="B28" s="14" t="s">
        <v>44</v>
      </c>
      <c r="C28" s="14">
        <v>726</v>
      </c>
      <c r="D28" s="15">
        <v>7.365</v>
      </c>
      <c r="E28" s="15" t="s">
        <v>16</v>
      </c>
      <c r="F28" s="15">
        <v>835.06</v>
      </c>
      <c r="G28" s="15">
        <v>59.2893</v>
      </c>
      <c r="H28" s="15">
        <v>53.3603</v>
      </c>
      <c r="I28" s="15">
        <v>112.6496</v>
      </c>
      <c r="J28" s="24">
        <v>55</v>
      </c>
      <c r="K28" s="10">
        <f t="shared" si="1"/>
        <v>167.6496</v>
      </c>
    </row>
    <row r="29" ht="14.25" spans="1:11">
      <c r="A29" s="10">
        <v>23</v>
      </c>
      <c r="B29" s="14" t="s">
        <v>45</v>
      </c>
      <c r="C29" s="14">
        <v>200</v>
      </c>
      <c r="D29" s="15">
        <v>1.9</v>
      </c>
      <c r="E29" s="15" t="s">
        <v>19</v>
      </c>
      <c r="F29" s="15">
        <v>535.62</v>
      </c>
      <c r="G29" s="15">
        <v>22.496</v>
      </c>
      <c r="H29" s="15">
        <v>21.3712</v>
      </c>
      <c r="I29" s="15">
        <v>43.8673</v>
      </c>
      <c r="J29" s="24">
        <v>13</v>
      </c>
      <c r="K29" s="10">
        <f t="shared" si="1"/>
        <v>56.8673</v>
      </c>
    </row>
    <row r="30" ht="14.25" spans="1:11">
      <c r="A30" s="10">
        <v>24</v>
      </c>
      <c r="B30" s="14" t="s">
        <v>46</v>
      </c>
      <c r="C30" s="14">
        <v>1493</v>
      </c>
      <c r="D30" s="15">
        <v>16.104</v>
      </c>
      <c r="E30" s="15" t="s">
        <v>36</v>
      </c>
      <c r="F30" s="15">
        <v>1897.48</v>
      </c>
      <c r="G30" s="15">
        <v>15.4549</v>
      </c>
      <c r="H30" s="15">
        <v>146.7321</v>
      </c>
      <c r="I30" s="15">
        <v>162.187</v>
      </c>
      <c r="J30" s="24">
        <v>90</v>
      </c>
      <c r="K30" s="10">
        <f t="shared" si="1"/>
        <v>252.187</v>
      </c>
    </row>
    <row r="31" ht="14.25" spans="1:11">
      <c r="A31" s="10">
        <v>25</v>
      </c>
      <c r="B31" s="14" t="s">
        <v>47</v>
      </c>
      <c r="C31" s="14">
        <v>528</v>
      </c>
      <c r="D31" s="15">
        <v>2.9563</v>
      </c>
      <c r="E31" s="15" t="s">
        <v>26</v>
      </c>
      <c r="F31" s="15">
        <v>491</v>
      </c>
      <c r="G31" s="15">
        <v>23.1752</v>
      </c>
      <c r="H31" s="15">
        <v>22.0164</v>
      </c>
      <c r="I31" s="15">
        <v>45.1916</v>
      </c>
      <c r="J31" s="24">
        <v>22.5</v>
      </c>
      <c r="K31" s="10">
        <f t="shared" si="1"/>
        <v>67.6916</v>
      </c>
    </row>
    <row r="32" ht="14.25" spans="1:11">
      <c r="A32" s="10">
        <v>26</v>
      </c>
      <c r="B32" s="14" t="s">
        <v>48</v>
      </c>
      <c r="C32" s="14">
        <v>832</v>
      </c>
      <c r="D32" s="15">
        <v>6.8049</v>
      </c>
      <c r="E32" s="15" t="s">
        <v>33</v>
      </c>
      <c r="F32" s="15">
        <v>587.72</v>
      </c>
      <c r="G32" s="15">
        <v>34.5861</v>
      </c>
      <c r="H32" s="15">
        <v>33.8944</v>
      </c>
      <c r="I32" s="15">
        <v>68.4804</v>
      </c>
      <c r="J32" s="24">
        <v>41.2068</v>
      </c>
      <c r="K32" s="10">
        <f t="shared" si="1"/>
        <v>109.6872</v>
      </c>
    </row>
    <row r="33" ht="14.25" spans="1:11">
      <c r="A33" s="10">
        <v>27</v>
      </c>
      <c r="B33" s="14" t="s">
        <v>49</v>
      </c>
      <c r="C33" s="14">
        <v>300</v>
      </c>
      <c r="D33" s="15">
        <v>3.6108</v>
      </c>
      <c r="E33" s="15" t="s">
        <v>33</v>
      </c>
      <c r="F33" s="15">
        <v>1172.38</v>
      </c>
      <c r="G33" s="15">
        <v>69.0532</v>
      </c>
      <c r="H33" s="15">
        <v>65.6005</v>
      </c>
      <c r="I33" s="15">
        <v>134.6537</v>
      </c>
      <c r="J33" s="24">
        <v>50.2</v>
      </c>
      <c r="K33" s="10">
        <f t="shared" si="1"/>
        <v>184.8537</v>
      </c>
    </row>
    <row r="34" ht="14.25" spans="1:11">
      <c r="A34" s="10">
        <v>28</v>
      </c>
      <c r="B34" s="14" t="s">
        <v>50</v>
      </c>
      <c r="C34" s="14">
        <v>153</v>
      </c>
      <c r="D34" s="15">
        <v>1.7071</v>
      </c>
      <c r="E34" s="15" t="s">
        <v>19</v>
      </c>
      <c r="F34" s="15">
        <v>842.42</v>
      </c>
      <c r="G34" s="15">
        <v>35.3816</v>
      </c>
      <c r="H34" s="15">
        <v>33.6126</v>
      </c>
      <c r="I34" s="15">
        <v>68.9942</v>
      </c>
      <c r="J34" s="24">
        <v>3.1</v>
      </c>
      <c r="K34" s="10">
        <f t="shared" si="1"/>
        <v>72.0942</v>
      </c>
    </row>
    <row r="35" ht="14.25" spans="1:11">
      <c r="A35" s="10">
        <v>29</v>
      </c>
      <c r="B35" s="14" t="s">
        <v>51</v>
      </c>
      <c r="C35" s="14">
        <v>264</v>
      </c>
      <c r="D35" s="16">
        <v>2.28</v>
      </c>
      <c r="E35" s="15" t="s">
        <v>19</v>
      </c>
      <c r="F35" s="15">
        <v>507.76</v>
      </c>
      <c r="G35" s="15">
        <v>10.663</v>
      </c>
      <c r="H35" s="15">
        <v>10.1299</v>
      </c>
      <c r="I35" s="15">
        <v>20.7929</v>
      </c>
      <c r="J35" s="24">
        <v>14</v>
      </c>
      <c r="K35" s="10">
        <f t="shared" si="1"/>
        <v>34.7929</v>
      </c>
    </row>
    <row r="36" ht="14.25" spans="1:11">
      <c r="A36" s="10">
        <v>30</v>
      </c>
      <c r="B36" s="14" t="s">
        <v>52</v>
      </c>
      <c r="C36" s="14">
        <v>86</v>
      </c>
      <c r="D36" s="15">
        <v>0.8306</v>
      </c>
      <c r="E36" s="15" t="s">
        <v>42</v>
      </c>
      <c r="F36" s="15">
        <v>1249.48</v>
      </c>
      <c r="G36" s="15">
        <v>33.4861</v>
      </c>
      <c r="H36" s="15">
        <v>26.7889</v>
      </c>
      <c r="I36" s="15">
        <v>60.2749</v>
      </c>
      <c r="J36" s="24">
        <v>4.5</v>
      </c>
      <c r="K36" s="10">
        <f t="shared" si="1"/>
        <v>64.7749</v>
      </c>
    </row>
    <row r="37" ht="14.25" spans="1:11">
      <c r="A37" s="10">
        <v>31</v>
      </c>
      <c r="B37" s="14" t="s">
        <v>53</v>
      </c>
      <c r="C37" s="14">
        <v>400</v>
      </c>
      <c r="D37" s="16">
        <v>4</v>
      </c>
      <c r="E37" s="15" t="s">
        <v>26</v>
      </c>
      <c r="F37" s="15">
        <v>2240</v>
      </c>
      <c r="G37" s="15">
        <v>105.728</v>
      </c>
      <c r="H37" s="15">
        <v>95.1552</v>
      </c>
      <c r="I37" s="15">
        <v>200.8832</v>
      </c>
      <c r="J37" s="24">
        <v>20</v>
      </c>
      <c r="K37" s="10">
        <f t="shared" si="1"/>
        <v>220.8832</v>
      </c>
    </row>
    <row r="38" ht="14.25" spans="1:11">
      <c r="A38" s="10">
        <v>32</v>
      </c>
      <c r="B38" s="14" t="s">
        <v>54</v>
      </c>
      <c r="C38" s="14">
        <v>80</v>
      </c>
      <c r="D38" s="15">
        <v>0.75</v>
      </c>
      <c r="E38" s="15" t="s">
        <v>19</v>
      </c>
      <c r="F38" s="15">
        <v>1057.68</v>
      </c>
      <c r="G38" s="15">
        <v>44.4226</v>
      </c>
      <c r="H38" s="15">
        <v>43.5341</v>
      </c>
      <c r="I38" s="15">
        <v>87.9567</v>
      </c>
      <c r="J38" s="24">
        <v>15</v>
      </c>
      <c r="K38" s="10">
        <f t="shared" si="1"/>
        <v>102.9567</v>
      </c>
    </row>
    <row r="39" s="1" customFormat="1" ht="14.25" spans="1:11">
      <c r="A39" s="10">
        <v>33</v>
      </c>
      <c r="B39" s="17" t="s">
        <v>55</v>
      </c>
      <c r="C39" s="18">
        <v>90</v>
      </c>
      <c r="D39" s="19">
        <v>0.95</v>
      </c>
      <c r="E39" s="19" t="s">
        <v>19</v>
      </c>
      <c r="F39" s="19">
        <v>917.14</v>
      </c>
      <c r="G39" s="20" t="s">
        <v>56</v>
      </c>
      <c r="H39" s="20" t="s">
        <v>57</v>
      </c>
      <c r="I39" s="20" t="s">
        <v>58</v>
      </c>
      <c r="J39" s="31">
        <v>10.75</v>
      </c>
      <c r="K39" s="10">
        <f t="shared" si="1"/>
        <v>87.02</v>
      </c>
    </row>
    <row r="40" s="1" customFormat="1" ht="14.25" spans="1:11">
      <c r="A40" s="10">
        <v>34</v>
      </c>
      <c r="B40" s="21" t="s">
        <v>59</v>
      </c>
      <c r="C40" s="18">
        <v>304</v>
      </c>
      <c r="D40" s="19">
        <v>2.15</v>
      </c>
      <c r="E40" s="22" t="s">
        <v>19</v>
      </c>
      <c r="F40" s="23">
        <v>430.44</v>
      </c>
      <c r="G40" s="20" t="s">
        <v>60</v>
      </c>
      <c r="H40" s="20" t="s">
        <v>61</v>
      </c>
      <c r="I40" s="20">
        <v>35.795</v>
      </c>
      <c r="J40" s="31">
        <v>21.8</v>
      </c>
      <c r="K40" s="10">
        <f t="shared" si="1"/>
        <v>57.595</v>
      </c>
    </row>
    <row r="41" s="1" customFormat="1" ht="14.25" spans="1:11">
      <c r="A41" s="10">
        <v>35</v>
      </c>
      <c r="B41" s="21" t="s">
        <v>62</v>
      </c>
      <c r="C41" s="18">
        <v>1295</v>
      </c>
      <c r="D41" s="19">
        <v>1.4</v>
      </c>
      <c r="E41" s="22" t="s">
        <v>19</v>
      </c>
      <c r="F41" s="23">
        <v>1525.92</v>
      </c>
      <c r="G41" s="20" t="s">
        <v>63</v>
      </c>
      <c r="H41" s="20" t="s">
        <v>64</v>
      </c>
      <c r="I41" s="20" t="s">
        <v>65</v>
      </c>
      <c r="J41" s="31" t="s">
        <v>66</v>
      </c>
      <c r="K41" s="10">
        <f t="shared" si="1"/>
        <v>144.57</v>
      </c>
    </row>
    <row r="42" s="2" customFormat="1" ht="23" customHeight="1" spans="1:11">
      <c r="A42" s="24" t="s">
        <v>67</v>
      </c>
      <c r="B42" s="24"/>
      <c r="C42" s="24">
        <f>SUM(C5:C41)</f>
        <v>19614</v>
      </c>
      <c r="D42" s="24">
        <f>SUM(D5:D41)</f>
        <v>205.8096</v>
      </c>
      <c r="E42" s="24"/>
      <c r="F42" s="24"/>
      <c r="G42" s="24">
        <f>SUM(G5:G41)</f>
        <v>2938.1318</v>
      </c>
      <c r="H42" s="24">
        <f>SUM(H5:H41)</f>
        <v>2835.3871</v>
      </c>
      <c r="I42" s="24">
        <v>6010.5542</v>
      </c>
      <c r="J42" s="24">
        <v>1062.72728</v>
      </c>
      <c r="K42" s="24">
        <f>SUM(K5:K41)</f>
        <v>7073.28148</v>
      </c>
    </row>
    <row r="43" ht="60" customHeight="1" spans="1:11">
      <c r="A43" s="25" t="s">
        <v>68</v>
      </c>
      <c r="B43" s="26"/>
      <c r="C43" s="26"/>
      <c r="D43" s="26"/>
      <c r="E43" s="26"/>
      <c r="F43" s="26"/>
      <c r="G43" s="26"/>
      <c r="H43" s="26"/>
      <c r="I43" s="26"/>
      <c r="J43" s="32"/>
      <c r="K43" s="33"/>
    </row>
  </sheetData>
  <mergeCells count="30">
    <mergeCell ref="A1:K1"/>
    <mergeCell ref="E2:I2"/>
    <mergeCell ref="A42:B42"/>
    <mergeCell ref="A43:K43"/>
    <mergeCell ref="A2:A4"/>
    <mergeCell ref="A9:A10"/>
    <mergeCell ref="A22:A23"/>
    <mergeCell ref="B2:B4"/>
    <mergeCell ref="B9:B10"/>
    <mergeCell ref="B22:B23"/>
    <mergeCell ref="C3:C4"/>
    <mergeCell ref="C9:C10"/>
    <mergeCell ref="C22:C23"/>
    <mergeCell ref="D2:D4"/>
    <mergeCell ref="D9:D10"/>
    <mergeCell ref="D22:D23"/>
    <mergeCell ref="E3:E4"/>
    <mergeCell ref="F3:F4"/>
    <mergeCell ref="H3:H4"/>
    <mergeCell ref="H9:H10"/>
    <mergeCell ref="H22:H23"/>
    <mergeCell ref="I3:I4"/>
    <mergeCell ref="I9:I10"/>
    <mergeCell ref="I22:I23"/>
    <mergeCell ref="J2:J4"/>
    <mergeCell ref="J9:J10"/>
    <mergeCell ref="J22:J23"/>
    <mergeCell ref="K2:K4"/>
    <mergeCell ref="K9:K10"/>
    <mergeCell ref="K22:K2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</dc:creator>
  <cp:lastModifiedBy>黑马小王子</cp:lastModifiedBy>
  <dcterms:created xsi:type="dcterms:W3CDTF">2022-06-16T09:32:00Z</dcterms:created>
  <dcterms:modified xsi:type="dcterms:W3CDTF">2022-08-04T07:44:18Z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2052-11.1.0.12300</vt:lpwstr>
  </property>
  <property fmtid="{D5CDD505-2E9C-101B-9397-08002B2CF9AE}" pid="3" name="ICV">
    <vt:lpwstr>73EB76A70CC34A9682AA39A990339611</vt:lpwstr>
  </property>
</Properties>
</file>